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ABE\AE FY2018\10. Reporting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I28" i="1"/>
  <c r="E28" i="1"/>
  <c r="G20" i="1"/>
  <c r="I20" i="1"/>
  <c r="E20" i="1"/>
  <c r="I36" i="1"/>
  <c r="G36" i="1"/>
  <c r="E36" i="1"/>
  <c r="G31" i="1"/>
  <c r="I31" i="1"/>
  <c r="E31" i="1"/>
  <c r="G25" i="1" l="1"/>
  <c r="H22" i="1" s="1"/>
  <c r="I25" i="1"/>
  <c r="J22" i="1" s="1"/>
  <c r="E25" i="1"/>
  <c r="F22" i="1" s="1"/>
  <c r="F21" i="1" l="1"/>
  <c r="H21" i="1"/>
  <c r="J21" i="1"/>
  <c r="F24" i="1"/>
  <c r="H24" i="1"/>
  <c r="J24" i="1"/>
  <c r="F23" i="1"/>
  <c r="H23" i="1"/>
  <c r="J23" i="1"/>
</calcChain>
</file>

<file path=xl/sharedStrings.xml><?xml version="1.0" encoding="utf-8"?>
<sst xmlns="http://schemas.openxmlformats.org/spreadsheetml/2006/main" count="114" uniqueCount="96">
  <si>
    <t>Report</t>
  </si>
  <si>
    <t>Description</t>
  </si>
  <si>
    <t>Expected Outcome</t>
  </si>
  <si>
    <t>Notes</t>
  </si>
  <si>
    <t>Error Explanation</t>
  </si>
  <si>
    <t>Participant with greater than 12 hours has no pretest score(s) to determine entry level.</t>
  </si>
  <si>
    <t>Report should be blank.</t>
  </si>
  <si>
    <t>Learner had the goal of achieving citizenship skills, but is missing Citizenship pretests</t>
  </si>
  <si>
    <t>Report should contain zero (0) Ns</t>
  </si>
  <si>
    <t xml:space="preserve">Learner has the outcome of achieving citizenship skills, but scores indicate no outcome. </t>
  </si>
  <si>
    <t>Learner does not qualify for ABE Services. Refer to eligibility criteria in the policy manual.</t>
  </si>
  <si>
    <t>Learner does not qualify for ELA services. Refer to eligibility criteria in the policy manual.</t>
  </si>
  <si>
    <t>Learner has 0 program hours</t>
  </si>
  <si>
    <t>Highest grade level of education completed is blank (-1) on the student information page</t>
  </si>
  <si>
    <t>More than one learner has the same Social Security Number</t>
  </si>
  <si>
    <t>More than one learners has the same last name.</t>
  </si>
  <si>
    <t>More than one learners has the same date of birth.</t>
  </si>
  <si>
    <t>Confirm there are no duplicate dates of birth.</t>
  </si>
  <si>
    <t>List of learners with more than 60 hours and no posttest score.</t>
  </si>
  <si>
    <t>Informational report. Monitor for testing.</t>
  </si>
  <si>
    <t>All students need a record on file indicating they have received a FERPA release.</t>
  </si>
  <si>
    <t>Indicates an invalid SSN has been entered for a student.</t>
  </si>
  <si>
    <t>Report should have no students with AUTOEXIT</t>
  </si>
  <si>
    <t>Students with AUTOEXIT reason must have their exit reason updated in the outcomes tab.</t>
  </si>
  <si>
    <t>SR-A3</t>
  </si>
  <si>
    <t>Information Only</t>
  </si>
  <si>
    <t>Employed</t>
  </si>
  <si>
    <t>Unemployed &amp; Available</t>
  </si>
  <si>
    <t>Unemployed &amp; Unavailable</t>
  </si>
  <si>
    <t>Employed, but Received Notice of Termination of Employment or Military Separation is pending</t>
  </si>
  <si>
    <t>Three-Year comparisons</t>
  </si>
  <si>
    <t>Total Participants and Status</t>
  </si>
  <si>
    <t>SR-A2 - SR-A4 - V-G12 - Participant Totals</t>
  </si>
  <si>
    <t>Total:</t>
  </si>
  <si>
    <t>Three-year Comparisons</t>
  </si>
  <si>
    <t>Ratio of Participants to Learners</t>
  </si>
  <si>
    <t>V-A5</t>
  </si>
  <si>
    <t>V-B1</t>
  </si>
  <si>
    <t>V-B2</t>
  </si>
  <si>
    <t>V-C1</t>
  </si>
  <si>
    <t>V-C2</t>
  </si>
  <si>
    <t>V-E2</t>
  </si>
  <si>
    <t>V-E5</t>
  </si>
  <si>
    <t>V-E6</t>
  </si>
  <si>
    <t>V-F1</t>
  </si>
  <si>
    <t>V-F2</t>
  </si>
  <si>
    <t>V-F3</t>
  </si>
  <si>
    <t>V-G6</t>
  </si>
  <si>
    <t>V-G7</t>
  </si>
  <si>
    <t>V-G8</t>
  </si>
  <si>
    <t>SR-C11</t>
  </si>
  <si>
    <t>V-G12</t>
  </si>
  <si>
    <t>SR-B12</t>
  </si>
  <si>
    <t>LR-A1</t>
  </si>
  <si>
    <t>SR-A2</t>
  </si>
  <si>
    <t>Missing Entry Level Classification</t>
  </si>
  <si>
    <t>Missing Citizenship Tests with Citizenship Outcome Reported</t>
  </si>
  <si>
    <t>Does Not Qualify for ABE Services</t>
  </si>
  <si>
    <t>Does Not Qualify for ESL Services</t>
  </si>
  <si>
    <t>No Hours</t>
  </si>
  <si>
    <t>Rural/Urban/Other Area is blank</t>
  </si>
  <si>
    <t>Zero or Missing Grade Level</t>
  </si>
  <si>
    <t>Duplicate SSNs</t>
  </si>
  <si>
    <t>Duplicate Last Names</t>
  </si>
  <si>
    <t>Duplicate Dates of Birth</t>
  </si>
  <si>
    <t>Invalid SSN's</t>
  </si>
  <si>
    <t>Greater than 60 Hours and Not-Posttested</t>
  </si>
  <si>
    <t>Missing FERPA Release Information</t>
  </si>
  <si>
    <t xml:space="preserve">SR-C11 </t>
  </si>
  <si>
    <t>Total Learners</t>
  </si>
  <si>
    <t xml:space="preserve"> Total Participants</t>
  </si>
  <si>
    <t>Mean Participant Hours</t>
  </si>
  <si>
    <t>Met College-Ready Indicator</t>
  </si>
  <si>
    <t>List of Learners with Data</t>
  </si>
  <si>
    <t>Reports Participants Status and Category Enrollment</t>
  </si>
  <si>
    <t>Total number of learners from V-G12 should Match the total from LR-A1</t>
  </si>
  <si>
    <t>Information Only Report</t>
  </si>
  <si>
    <t>Outcome</t>
  </si>
  <si>
    <t>Total</t>
  </si>
  <si>
    <t xml:space="preserve">Outcome </t>
  </si>
  <si>
    <t>Percentage</t>
  </si>
  <si>
    <t>Compare SRs A2, A4, and VR-G12 - Total Participants</t>
  </si>
  <si>
    <t>SR-A4</t>
  </si>
  <si>
    <t>Participant Status on Program Entry</t>
  </si>
  <si>
    <t>Check for students in workplace literacy program and IELCE learners</t>
  </si>
  <si>
    <t>All three totals should match</t>
  </si>
  <si>
    <t>Workplace Literacy Program</t>
  </si>
  <si>
    <t>IELCE Learners</t>
  </si>
  <si>
    <t>Total number of learners from LR-A1 should math the total from V-G12</t>
  </si>
  <si>
    <t>Program</t>
  </si>
  <si>
    <t>Fiscal Year</t>
  </si>
  <si>
    <t>Quarter</t>
  </si>
  <si>
    <t>Results</t>
  </si>
  <si>
    <t>Missing Citizenship Tests with Goal of Citizenship Collected</t>
  </si>
  <si>
    <t>Confirm there are no duplicate first &amp; last names.</t>
  </si>
  <si>
    <t>Missing indication of whether students live in a rural, urban, or other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</si>
</sst>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19195"/>
        <bgColor indexed="64"/>
      </patternFill>
    </fill>
    <fill>
      <patternFill patternType="solid">
        <fgColor rgb="FFC9CB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1" fillId="2" borderId="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1" fillId="2" borderId="3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1" fillId="2" borderId="39" xfId="0" applyFont="1" applyFill="1" applyBorder="1"/>
    <xf numFmtId="0" fontId="2" fillId="2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3" xfId="0" applyFont="1" applyFill="1" applyBorder="1"/>
    <xf numFmtId="0" fontId="5" fillId="4" borderId="30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1" xfId="0" applyFont="1" applyFill="1" applyBorder="1"/>
    <xf numFmtId="0" fontId="4" fillId="5" borderId="5" xfId="0" applyFont="1" applyFill="1" applyBorder="1" applyAlignment="1">
      <alignment horizontal="right"/>
    </xf>
    <xf numFmtId="0" fontId="4" fillId="5" borderId="11" xfId="0" applyFont="1" applyFill="1" applyBorder="1"/>
    <xf numFmtId="0" fontId="4" fillId="5" borderId="3" xfId="0" applyFont="1" applyFill="1" applyBorder="1"/>
    <xf numFmtId="0" fontId="4" fillId="5" borderId="9" xfId="0" applyFont="1" applyFill="1" applyBorder="1"/>
    <xf numFmtId="0" fontId="4" fillId="2" borderId="10" xfId="0" applyFont="1" applyFill="1" applyBorder="1"/>
    <xf numFmtId="0" fontId="4" fillId="2" borderId="24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2" borderId="25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5" fillId="5" borderId="5" xfId="0" applyFont="1" applyFill="1" applyBorder="1" applyAlignment="1">
      <alignment horizontal="right" vertical="center"/>
    </xf>
    <xf numFmtId="0" fontId="4" fillId="5" borderId="26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5" borderId="21" xfId="0" applyFont="1" applyFill="1" applyBorder="1"/>
    <xf numFmtId="0" fontId="4" fillId="5" borderId="35" xfId="0" applyFont="1" applyFill="1" applyBorder="1"/>
    <xf numFmtId="0" fontId="3" fillId="4" borderId="23" xfId="0" applyFont="1" applyFill="1" applyBorder="1" applyAlignment="1">
      <alignment horizontal="center"/>
    </xf>
    <xf numFmtId="0" fontId="8" fillId="5" borderId="11" xfId="0" applyFont="1" applyFill="1" applyBorder="1"/>
    <xf numFmtId="0" fontId="8" fillId="5" borderId="15" xfId="0" applyFont="1" applyFill="1" applyBorder="1"/>
    <xf numFmtId="0" fontId="3" fillId="4" borderId="24" xfId="0" applyFont="1" applyFill="1" applyBorder="1" applyAlignment="1">
      <alignment horizontal="center"/>
    </xf>
    <xf numFmtId="0" fontId="8" fillId="5" borderId="3" xfId="0" applyFont="1" applyFill="1" applyBorder="1"/>
    <xf numFmtId="0" fontId="8" fillId="5" borderId="1" xfId="0" applyFont="1" applyFill="1" applyBorder="1"/>
    <xf numFmtId="0" fontId="3" fillId="4" borderId="25" xfId="0" applyFont="1" applyFill="1" applyBorder="1" applyAlignment="1">
      <alignment horizontal="center"/>
    </xf>
    <xf numFmtId="0" fontId="8" fillId="5" borderId="7" xfId="0" applyFont="1" applyFill="1" applyBorder="1"/>
    <xf numFmtId="0" fontId="8" fillId="5" borderId="5" xfId="0" applyFont="1" applyFill="1" applyBorder="1"/>
    <xf numFmtId="0" fontId="6" fillId="6" borderId="4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4" xfId="0" applyFont="1" applyFill="1" applyBorder="1" applyAlignment="1"/>
    <xf numFmtId="0" fontId="8" fillId="7" borderId="15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8" fillId="8" borderId="15" xfId="0" applyFont="1" applyFill="1" applyBorder="1"/>
    <xf numFmtId="0" fontId="8" fillId="8" borderId="1" xfId="0" applyFont="1" applyFill="1" applyBorder="1"/>
    <xf numFmtId="0" fontId="8" fillId="8" borderId="5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left"/>
    </xf>
    <xf numFmtId="0" fontId="4" fillId="5" borderId="26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center"/>
    </xf>
    <xf numFmtId="0" fontId="6" fillId="6" borderId="41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10" fillId="9" borderId="0" xfId="0" applyFont="1" applyFill="1"/>
    <xf numFmtId="0" fontId="9" fillId="9" borderId="3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BCC3"/>
      <color rgb="FFC9CBCC"/>
      <color rgb="FF919195"/>
      <color rgb="FFBF311A"/>
      <color rgb="FF679146"/>
      <color rgb="FFD59F0F"/>
      <color rgb="FF003A63"/>
      <color rgb="FFF15D22"/>
      <color rgb="FFCEE0B3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75" zoomScaleNormal="75" workbookViewId="0">
      <selection activeCell="D22" sqref="D22"/>
    </sheetView>
  </sheetViews>
  <sheetFormatPr defaultColWidth="9.1796875" defaultRowHeight="14" x14ac:dyDescent="0.3"/>
  <cols>
    <col min="1" max="1" width="9.54296875" style="1" bestFit="1" customWidth="1"/>
    <col min="2" max="2" width="60" style="1" bestFit="1" customWidth="1"/>
    <col min="3" max="3" width="105.08984375" style="1" bestFit="1" customWidth="1"/>
    <col min="4" max="4" width="79.453125" style="1" bestFit="1" customWidth="1"/>
    <col min="5" max="5" width="14.453125" style="1" bestFit="1" customWidth="1"/>
    <col min="6" max="6" width="13.1796875" style="1" bestFit="1" customWidth="1"/>
    <col min="7" max="7" width="13.453125" style="1" bestFit="1" customWidth="1"/>
    <col min="8" max="8" width="8.81640625" style="1" customWidth="1"/>
    <col min="9" max="9" width="14.1796875" style="1" bestFit="1" customWidth="1"/>
    <col min="10" max="10" width="8.81640625" style="1" customWidth="1"/>
    <col min="11" max="16384" width="9.1796875" style="1"/>
  </cols>
  <sheetData>
    <row r="1" spans="1:10" ht="28.5" thickBot="1" x14ac:dyDescent="0.65">
      <c r="C1" s="17" t="s">
        <v>89</v>
      </c>
      <c r="D1" s="18" t="s">
        <v>90</v>
      </c>
      <c r="E1" s="18">
        <v>2018</v>
      </c>
      <c r="F1" s="67" t="s">
        <v>91</v>
      </c>
      <c r="G1" s="68"/>
      <c r="H1" s="69"/>
      <c r="I1" s="67">
        <v>1</v>
      </c>
      <c r="J1" s="70"/>
    </row>
    <row r="2" spans="1:10" ht="28.5" thickBot="1" x14ac:dyDescent="0.65">
      <c r="A2" s="90" t="s">
        <v>0</v>
      </c>
      <c r="B2" s="91"/>
      <c r="C2" s="53" t="s">
        <v>1</v>
      </c>
      <c r="D2" s="54" t="s">
        <v>2</v>
      </c>
      <c r="E2" s="54" t="s">
        <v>92</v>
      </c>
      <c r="F2" s="54" t="s">
        <v>3</v>
      </c>
      <c r="G2" s="96" t="s">
        <v>4</v>
      </c>
      <c r="H2" s="96"/>
      <c r="I2" s="96"/>
      <c r="J2" s="97"/>
    </row>
    <row r="3" spans="1:10" ht="18" x14ac:dyDescent="0.4">
      <c r="A3" s="44" t="s">
        <v>36</v>
      </c>
      <c r="B3" s="45" t="s">
        <v>55</v>
      </c>
      <c r="C3" s="46" t="s">
        <v>5</v>
      </c>
      <c r="D3" s="46" t="s">
        <v>6</v>
      </c>
      <c r="E3" s="57">
        <v>0</v>
      </c>
      <c r="F3" s="62"/>
      <c r="G3" s="98"/>
      <c r="H3" s="98"/>
      <c r="I3" s="98"/>
      <c r="J3" s="99"/>
    </row>
    <row r="4" spans="1:10" ht="18" x14ac:dyDescent="0.4">
      <c r="A4" s="47" t="s">
        <v>37</v>
      </c>
      <c r="B4" s="48" t="s">
        <v>93</v>
      </c>
      <c r="C4" s="49" t="s">
        <v>7</v>
      </c>
      <c r="D4" s="49" t="s">
        <v>8</v>
      </c>
      <c r="E4" s="58">
        <v>0</v>
      </c>
      <c r="F4" s="63"/>
      <c r="G4" s="71"/>
      <c r="H4" s="71"/>
      <c r="I4" s="71"/>
      <c r="J4" s="72"/>
    </row>
    <row r="5" spans="1:10" ht="18" x14ac:dyDescent="0.4">
      <c r="A5" s="47" t="s">
        <v>38</v>
      </c>
      <c r="B5" s="48" t="s">
        <v>56</v>
      </c>
      <c r="C5" s="49" t="s">
        <v>9</v>
      </c>
      <c r="D5" s="49" t="s">
        <v>8</v>
      </c>
      <c r="E5" s="58">
        <v>0</v>
      </c>
      <c r="F5" s="63"/>
      <c r="G5" s="71"/>
      <c r="H5" s="71"/>
      <c r="I5" s="71"/>
      <c r="J5" s="72"/>
    </row>
    <row r="6" spans="1:10" ht="18" x14ac:dyDescent="0.4">
      <c r="A6" s="47" t="s">
        <v>39</v>
      </c>
      <c r="B6" s="48" t="s">
        <v>57</v>
      </c>
      <c r="C6" s="49" t="s">
        <v>10</v>
      </c>
      <c r="D6" s="49" t="s">
        <v>6</v>
      </c>
      <c r="E6" s="58">
        <v>0</v>
      </c>
      <c r="F6" s="63"/>
      <c r="G6" s="71"/>
      <c r="H6" s="71"/>
      <c r="I6" s="71"/>
      <c r="J6" s="72"/>
    </row>
    <row r="7" spans="1:10" ht="18" x14ac:dyDescent="0.4">
      <c r="A7" s="47" t="s">
        <v>40</v>
      </c>
      <c r="B7" s="48" t="s">
        <v>58</v>
      </c>
      <c r="C7" s="49" t="s">
        <v>11</v>
      </c>
      <c r="D7" s="49" t="s">
        <v>6</v>
      </c>
      <c r="E7" s="58">
        <v>0</v>
      </c>
      <c r="F7" s="63"/>
      <c r="G7" s="71"/>
      <c r="H7" s="71"/>
      <c r="I7" s="71"/>
      <c r="J7" s="72"/>
    </row>
    <row r="8" spans="1:10" ht="18" x14ac:dyDescent="0.4">
      <c r="A8" s="47" t="s">
        <v>41</v>
      </c>
      <c r="B8" s="48" t="s">
        <v>59</v>
      </c>
      <c r="C8" s="49" t="s">
        <v>12</v>
      </c>
      <c r="D8" s="49" t="s">
        <v>6</v>
      </c>
      <c r="E8" s="58">
        <v>0</v>
      </c>
      <c r="F8" s="63"/>
      <c r="G8" s="71"/>
      <c r="H8" s="71"/>
      <c r="I8" s="71"/>
      <c r="J8" s="72"/>
    </row>
    <row r="9" spans="1:10" ht="18" x14ac:dyDescent="0.4">
      <c r="A9" s="47" t="s">
        <v>42</v>
      </c>
      <c r="B9" s="48" t="s">
        <v>60</v>
      </c>
      <c r="C9" s="49" t="s">
        <v>95</v>
      </c>
      <c r="D9" s="49" t="s">
        <v>6</v>
      </c>
      <c r="E9" s="58">
        <v>0</v>
      </c>
      <c r="F9" s="63"/>
      <c r="G9" s="71"/>
      <c r="H9" s="71"/>
      <c r="I9" s="71"/>
      <c r="J9" s="72"/>
    </row>
    <row r="10" spans="1:10" ht="18" x14ac:dyDescent="0.4">
      <c r="A10" s="47" t="s">
        <v>43</v>
      </c>
      <c r="B10" s="48" t="s">
        <v>61</v>
      </c>
      <c r="C10" s="49" t="s">
        <v>13</v>
      </c>
      <c r="D10" s="49" t="s">
        <v>6</v>
      </c>
      <c r="E10" s="58">
        <v>0</v>
      </c>
      <c r="F10" s="63"/>
      <c r="G10" s="71"/>
      <c r="H10" s="71"/>
      <c r="I10" s="71"/>
      <c r="J10" s="72"/>
    </row>
    <row r="11" spans="1:10" ht="18" x14ac:dyDescent="0.4">
      <c r="A11" s="47" t="s">
        <v>44</v>
      </c>
      <c r="B11" s="48" t="s">
        <v>62</v>
      </c>
      <c r="C11" s="49" t="s">
        <v>14</v>
      </c>
      <c r="D11" s="49" t="s">
        <v>6</v>
      </c>
      <c r="E11" s="58">
        <v>0</v>
      </c>
      <c r="F11" s="63"/>
      <c r="G11" s="71"/>
      <c r="H11" s="71"/>
      <c r="I11" s="71"/>
      <c r="J11" s="72"/>
    </row>
    <row r="12" spans="1:10" ht="18" x14ac:dyDescent="0.4">
      <c r="A12" s="47" t="s">
        <v>45</v>
      </c>
      <c r="B12" s="48" t="s">
        <v>63</v>
      </c>
      <c r="C12" s="49" t="s">
        <v>15</v>
      </c>
      <c r="D12" s="49" t="s">
        <v>94</v>
      </c>
      <c r="E12" s="58">
        <v>0</v>
      </c>
      <c r="F12" s="63"/>
      <c r="G12" s="71"/>
      <c r="H12" s="71"/>
      <c r="I12" s="71"/>
      <c r="J12" s="72"/>
    </row>
    <row r="13" spans="1:10" ht="18" x14ac:dyDescent="0.4">
      <c r="A13" s="47" t="s">
        <v>46</v>
      </c>
      <c r="B13" s="48" t="s">
        <v>64</v>
      </c>
      <c r="C13" s="49" t="s">
        <v>16</v>
      </c>
      <c r="D13" s="49" t="s">
        <v>17</v>
      </c>
      <c r="E13" s="58">
        <v>0</v>
      </c>
      <c r="F13" s="63"/>
      <c r="G13" s="71"/>
      <c r="H13" s="71"/>
      <c r="I13" s="71"/>
      <c r="J13" s="72"/>
    </row>
    <row r="14" spans="1:10" ht="18" x14ac:dyDescent="0.4">
      <c r="A14" s="47" t="s">
        <v>47</v>
      </c>
      <c r="B14" s="48" t="s">
        <v>65</v>
      </c>
      <c r="C14" s="49" t="s">
        <v>21</v>
      </c>
      <c r="D14" s="49" t="s">
        <v>6</v>
      </c>
      <c r="E14" s="58">
        <v>0</v>
      </c>
      <c r="F14" s="63"/>
      <c r="G14" s="71"/>
      <c r="H14" s="71"/>
      <c r="I14" s="71"/>
      <c r="J14" s="72"/>
    </row>
    <row r="15" spans="1:10" ht="18" x14ac:dyDescent="0.4">
      <c r="A15" s="47" t="s">
        <v>48</v>
      </c>
      <c r="B15" s="48" t="s">
        <v>66</v>
      </c>
      <c r="C15" s="49" t="s">
        <v>18</v>
      </c>
      <c r="D15" s="49" t="s">
        <v>19</v>
      </c>
      <c r="E15" s="58">
        <v>0</v>
      </c>
      <c r="F15" s="63"/>
      <c r="G15" s="71"/>
      <c r="H15" s="71"/>
      <c r="I15" s="71"/>
      <c r="J15" s="72"/>
    </row>
    <row r="16" spans="1:10" ht="18" x14ac:dyDescent="0.4">
      <c r="A16" s="47" t="s">
        <v>49</v>
      </c>
      <c r="B16" s="48" t="s">
        <v>67</v>
      </c>
      <c r="C16" s="49" t="s">
        <v>20</v>
      </c>
      <c r="D16" s="49" t="s">
        <v>6</v>
      </c>
      <c r="E16" s="58">
        <v>0</v>
      </c>
      <c r="F16" s="63"/>
      <c r="G16" s="71"/>
      <c r="H16" s="71"/>
      <c r="I16" s="71"/>
      <c r="J16" s="72"/>
    </row>
    <row r="17" spans="1:10" ht="18.5" thickBot="1" x14ac:dyDescent="0.45">
      <c r="A17" s="50" t="s">
        <v>50</v>
      </c>
      <c r="B17" s="51" t="s">
        <v>68</v>
      </c>
      <c r="C17" s="52" t="s">
        <v>23</v>
      </c>
      <c r="D17" s="52" t="s">
        <v>22</v>
      </c>
      <c r="E17" s="59">
        <v>0</v>
      </c>
      <c r="F17" s="64"/>
      <c r="G17" s="73"/>
      <c r="H17" s="73"/>
      <c r="I17" s="73"/>
      <c r="J17" s="74"/>
    </row>
    <row r="18" spans="1:10" ht="14.5" thickBot="1" x14ac:dyDescent="0.35"/>
    <row r="19" spans="1:10" ht="28.5" thickBot="1" x14ac:dyDescent="0.65">
      <c r="A19" s="90" t="s">
        <v>30</v>
      </c>
      <c r="B19" s="92"/>
      <c r="C19" s="92"/>
      <c r="D19" s="92"/>
      <c r="E19" s="92"/>
      <c r="F19" s="92"/>
      <c r="G19" s="92"/>
      <c r="H19" s="92"/>
      <c r="I19" s="92"/>
      <c r="J19" s="91"/>
    </row>
    <row r="20" spans="1:10" ht="18.5" thickBot="1" x14ac:dyDescent="0.45">
      <c r="A20" s="21" t="s">
        <v>24</v>
      </c>
      <c r="B20" s="26" t="s">
        <v>74</v>
      </c>
      <c r="C20" s="28" t="s">
        <v>25</v>
      </c>
      <c r="D20" s="29"/>
      <c r="E20" s="104" t="str">
        <f>"FY " &amp; $E$1</f>
        <v>FY 2018</v>
      </c>
      <c r="F20" s="103"/>
      <c r="G20" s="75" t="str">
        <f t="shared" ref="G20" si="0">"FY " &amp; $E$1</f>
        <v>FY 2018</v>
      </c>
      <c r="H20" s="103"/>
      <c r="I20" s="75" t="str">
        <f t="shared" ref="I20" si="1">"FY " &amp; $E$1</f>
        <v>FY 2018</v>
      </c>
      <c r="J20" s="76"/>
    </row>
    <row r="21" spans="1:10" ht="15.5" x14ac:dyDescent="0.35">
      <c r="A21" s="30"/>
      <c r="B21" s="31"/>
      <c r="C21" s="32"/>
      <c r="D21" s="33" t="s">
        <v>26</v>
      </c>
      <c r="E21" s="108">
        <v>0</v>
      </c>
      <c r="F21" s="110" t="e">
        <f>E21/$E$25</f>
        <v>#DIV/0!</v>
      </c>
      <c r="G21" s="108">
        <v>0</v>
      </c>
      <c r="H21" s="110" t="e">
        <f>G21/$G$25</f>
        <v>#DIV/0!</v>
      </c>
      <c r="I21" s="108">
        <v>0</v>
      </c>
      <c r="J21" s="117" t="e">
        <f>I21/$I$25</f>
        <v>#DIV/0!</v>
      </c>
    </row>
    <row r="22" spans="1:10" ht="31" x14ac:dyDescent="0.35">
      <c r="A22" s="30"/>
      <c r="B22" s="31"/>
      <c r="C22" s="32"/>
      <c r="D22" s="34" t="s">
        <v>29</v>
      </c>
      <c r="E22" s="109">
        <v>0</v>
      </c>
      <c r="F22" s="111" t="e">
        <f t="shared" ref="F22:F24" si="2">E22/$E$25</f>
        <v>#DIV/0!</v>
      </c>
      <c r="G22" s="109">
        <v>0</v>
      </c>
      <c r="H22" s="111" t="e">
        <f t="shared" ref="H22:H24" si="3">G22/$G$25</f>
        <v>#DIV/0!</v>
      </c>
      <c r="I22" s="109">
        <v>0</v>
      </c>
      <c r="J22" s="118" t="e">
        <f t="shared" ref="J22:J24" si="4">I22/$I$25</f>
        <v>#DIV/0!</v>
      </c>
    </row>
    <row r="23" spans="1:10" ht="15.5" x14ac:dyDescent="0.35">
      <c r="A23" s="30"/>
      <c r="B23" s="31"/>
      <c r="C23" s="32"/>
      <c r="D23" s="33" t="s">
        <v>27</v>
      </c>
      <c r="E23" s="109">
        <v>0</v>
      </c>
      <c r="F23" s="111" t="e">
        <f t="shared" si="2"/>
        <v>#DIV/0!</v>
      </c>
      <c r="G23" s="109">
        <v>0</v>
      </c>
      <c r="H23" s="111" t="e">
        <f t="shared" si="3"/>
        <v>#DIV/0!</v>
      </c>
      <c r="I23" s="109">
        <v>0</v>
      </c>
      <c r="J23" s="118" t="e">
        <f t="shared" si="4"/>
        <v>#DIV/0!</v>
      </c>
    </row>
    <row r="24" spans="1:10" ht="15.5" x14ac:dyDescent="0.35">
      <c r="A24" s="30"/>
      <c r="B24" s="31"/>
      <c r="C24" s="32"/>
      <c r="D24" s="33" t="s">
        <v>28</v>
      </c>
      <c r="E24" s="109">
        <v>0</v>
      </c>
      <c r="F24" s="111" t="e">
        <f t="shared" si="2"/>
        <v>#DIV/0!</v>
      </c>
      <c r="G24" s="109">
        <v>0</v>
      </c>
      <c r="H24" s="111" t="e">
        <f t="shared" si="3"/>
        <v>#DIV/0!</v>
      </c>
      <c r="I24" s="109">
        <v>0</v>
      </c>
      <c r="J24" s="118" t="e">
        <f t="shared" si="4"/>
        <v>#DIV/0!</v>
      </c>
    </row>
    <row r="25" spans="1:10" ht="16" thickBot="1" x14ac:dyDescent="0.4">
      <c r="A25" s="35"/>
      <c r="B25" s="36"/>
      <c r="C25" s="37"/>
      <c r="D25" s="38" t="s">
        <v>33</v>
      </c>
      <c r="E25" s="112">
        <f>SUM(E21:E24)</f>
        <v>0</v>
      </c>
      <c r="F25" s="113"/>
      <c r="G25" s="112">
        <f>SUM(G21:G24)</f>
        <v>0</v>
      </c>
      <c r="H25" s="113"/>
      <c r="I25" s="114">
        <f>SUM(I21:I24)</f>
        <v>0</v>
      </c>
      <c r="J25" s="115"/>
    </row>
    <row r="26" spans="1:10" ht="14.5" thickBot="1" x14ac:dyDescent="0.35">
      <c r="E26" s="116"/>
      <c r="F26" s="116"/>
      <c r="G26" s="116"/>
      <c r="H26" s="116"/>
      <c r="I26" s="116"/>
      <c r="J26" s="116"/>
    </row>
    <row r="27" spans="1:10" ht="28.5" thickBot="1" x14ac:dyDescent="0.65">
      <c r="A27" s="93" t="s">
        <v>34</v>
      </c>
      <c r="B27" s="92"/>
      <c r="C27" s="92"/>
      <c r="D27" s="92"/>
      <c r="E27" s="92"/>
      <c r="F27" s="92"/>
      <c r="G27" s="92"/>
      <c r="H27" s="92"/>
      <c r="I27" s="92"/>
      <c r="J27" s="91"/>
    </row>
    <row r="28" spans="1:10" ht="18.5" thickBot="1" x14ac:dyDescent="0.45">
      <c r="A28" s="3"/>
      <c r="B28" s="16"/>
      <c r="C28" s="16"/>
      <c r="D28" s="16"/>
      <c r="E28" s="104" t="str">
        <f>"FY " &amp; $E$1</f>
        <v>FY 2018</v>
      </c>
      <c r="F28" s="103"/>
      <c r="G28" s="75" t="str">
        <f t="shared" ref="G28" si="5">"FY " &amp; $E$1</f>
        <v>FY 2018</v>
      </c>
      <c r="H28" s="103"/>
      <c r="I28" s="75" t="str">
        <f t="shared" ref="I28" si="6">"FY " &amp; $E$1</f>
        <v>FY 2018</v>
      </c>
      <c r="J28" s="76"/>
    </row>
    <row r="29" spans="1:10" ht="15" customHeight="1" x14ac:dyDescent="0.35">
      <c r="A29" s="19" t="s">
        <v>51</v>
      </c>
      <c r="B29" s="39" t="s">
        <v>69</v>
      </c>
      <c r="C29" s="94" t="s">
        <v>75</v>
      </c>
      <c r="D29" s="95"/>
      <c r="E29" s="105">
        <v>0</v>
      </c>
      <c r="F29" s="106"/>
      <c r="G29" s="105">
        <v>0</v>
      </c>
      <c r="H29" s="106"/>
      <c r="I29" s="105">
        <v>0</v>
      </c>
      <c r="J29" s="107"/>
    </row>
    <row r="30" spans="1:10" ht="15.5" x14ac:dyDescent="0.35">
      <c r="A30" s="20" t="s">
        <v>51</v>
      </c>
      <c r="B30" s="27" t="s">
        <v>70</v>
      </c>
      <c r="C30" s="88" t="s">
        <v>76</v>
      </c>
      <c r="D30" s="89"/>
      <c r="E30" s="65">
        <v>0</v>
      </c>
      <c r="F30" s="66"/>
      <c r="G30" s="65">
        <v>0</v>
      </c>
      <c r="H30" s="66"/>
      <c r="I30" s="65">
        <v>0</v>
      </c>
      <c r="J30" s="83"/>
    </row>
    <row r="31" spans="1:10" ht="15.5" x14ac:dyDescent="0.35">
      <c r="A31" s="12"/>
      <c r="B31" s="31"/>
      <c r="C31" s="32"/>
      <c r="D31" s="14" t="s">
        <v>35</v>
      </c>
      <c r="E31" s="119" t="e">
        <f>E29/E30</f>
        <v>#DIV/0!</v>
      </c>
      <c r="F31" s="120"/>
      <c r="G31" s="119" t="e">
        <f t="shared" ref="G31" si="7">G29/G30</f>
        <v>#DIV/0!</v>
      </c>
      <c r="H31" s="120"/>
      <c r="I31" s="119" t="e">
        <f t="shared" ref="I31" si="8">I29/I30</f>
        <v>#DIV/0!</v>
      </c>
      <c r="J31" s="121"/>
    </row>
    <row r="32" spans="1:10" ht="15.5" x14ac:dyDescent="0.35">
      <c r="A32" s="20" t="s">
        <v>51</v>
      </c>
      <c r="B32" s="27" t="s">
        <v>71</v>
      </c>
      <c r="C32" s="88" t="s">
        <v>76</v>
      </c>
      <c r="D32" s="89"/>
      <c r="E32" s="65">
        <v>0</v>
      </c>
      <c r="F32" s="66"/>
      <c r="G32" s="65">
        <v>0</v>
      </c>
      <c r="H32" s="66"/>
      <c r="I32" s="65">
        <v>0</v>
      </c>
      <c r="J32" s="66"/>
    </row>
    <row r="33" spans="1:10" ht="15.5" x14ac:dyDescent="0.35">
      <c r="A33" s="20" t="s">
        <v>53</v>
      </c>
      <c r="B33" s="27" t="s">
        <v>73</v>
      </c>
      <c r="C33" s="81" t="s">
        <v>88</v>
      </c>
      <c r="D33" s="81"/>
      <c r="E33" s="82">
        <v>0</v>
      </c>
      <c r="F33" s="82"/>
      <c r="G33" s="82">
        <v>0</v>
      </c>
      <c r="H33" s="82"/>
      <c r="I33" s="65">
        <v>0</v>
      </c>
      <c r="J33" s="83"/>
    </row>
    <row r="34" spans="1:10" ht="18" x14ac:dyDescent="0.4">
      <c r="A34" s="22" t="s">
        <v>52</v>
      </c>
      <c r="B34" s="24" t="s">
        <v>72</v>
      </c>
      <c r="C34" s="23"/>
      <c r="D34" s="23"/>
      <c r="E34" s="55" t="s">
        <v>77</v>
      </c>
      <c r="F34" s="55" t="s">
        <v>78</v>
      </c>
      <c r="G34" s="55" t="s">
        <v>77</v>
      </c>
      <c r="H34" s="55" t="s">
        <v>78</v>
      </c>
      <c r="I34" s="55" t="s">
        <v>79</v>
      </c>
      <c r="J34" s="56" t="s">
        <v>78</v>
      </c>
    </row>
    <row r="35" spans="1:10" ht="15.5" x14ac:dyDescent="0.35">
      <c r="A35" s="12"/>
      <c r="B35" s="4"/>
      <c r="C35" s="2"/>
      <c r="D35" s="32"/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1">
        <v>0</v>
      </c>
    </row>
    <row r="36" spans="1:10" ht="16" thickBot="1" x14ac:dyDescent="0.4">
      <c r="A36" s="13"/>
      <c r="B36" s="7"/>
      <c r="C36" s="8"/>
      <c r="D36" s="25" t="s">
        <v>80</v>
      </c>
      <c r="E36" s="122" t="e">
        <f>E35/F35</f>
        <v>#DIV/0!</v>
      </c>
      <c r="F36" s="123"/>
      <c r="G36" s="122" t="e">
        <f>G35/H35</f>
        <v>#DIV/0!</v>
      </c>
      <c r="H36" s="123"/>
      <c r="I36" s="122" t="e">
        <f>I35/J35</f>
        <v>#DIV/0!</v>
      </c>
      <c r="J36" s="124"/>
    </row>
    <row r="37" spans="1:10" ht="14.5" thickBot="1" x14ac:dyDescent="0.35"/>
    <row r="38" spans="1:10" ht="28" x14ac:dyDescent="0.6">
      <c r="A38" s="100" t="s">
        <v>31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ht="18" x14ac:dyDescent="0.4">
      <c r="A39" s="5"/>
      <c r="B39" s="10"/>
      <c r="C39" s="11"/>
      <c r="D39" s="11"/>
      <c r="E39" s="84" t="s">
        <v>54</v>
      </c>
      <c r="F39" s="86"/>
      <c r="G39" s="84" t="s">
        <v>82</v>
      </c>
      <c r="H39" s="86"/>
      <c r="I39" s="84" t="s">
        <v>51</v>
      </c>
      <c r="J39" s="87"/>
    </row>
    <row r="40" spans="1:10" ht="16" thickBot="1" x14ac:dyDescent="0.4">
      <c r="A40" s="9"/>
      <c r="B40" s="40" t="s">
        <v>32</v>
      </c>
      <c r="C40" s="28" t="s">
        <v>81</v>
      </c>
      <c r="D40" s="28" t="s">
        <v>85</v>
      </c>
      <c r="E40" s="77">
        <v>0</v>
      </c>
      <c r="F40" s="78"/>
      <c r="G40" s="77">
        <v>0</v>
      </c>
      <c r="H40" s="78"/>
      <c r="I40" s="77">
        <v>0</v>
      </c>
      <c r="J40" s="78"/>
    </row>
    <row r="41" spans="1:10" ht="18" x14ac:dyDescent="0.4">
      <c r="A41" s="15" t="s">
        <v>24</v>
      </c>
      <c r="B41" s="41" t="s">
        <v>24</v>
      </c>
      <c r="C41" s="42" t="s">
        <v>83</v>
      </c>
      <c r="D41" s="43" t="s">
        <v>84</v>
      </c>
      <c r="E41" s="84" t="s">
        <v>86</v>
      </c>
      <c r="F41" s="85"/>
      <c r="G41" s="86"/>
      <c r="H41" s="84" t="s">
        <v>87</v>
      </c>
      <c r="I41" s="85"/>
      <c r="J41" s="86"/>
    </row>
    <row r="42" spans="1:10" ht="15.75" customHeight="1" thickBot="1" x14ac:dyDescent="0.4">
      <c r="A42" s="6"/>
      <c r="B42" s="7"/>
      <c r="C42" s="8"/>
      <c r="D42" s="8"/>
      <c r="E42" s="77">
        <v>0</v>
      </c>
      <c r="F42" s="78"/>
      <c r="G42" s="79"/>
      <c r="H42" s="77">
        <v>0</v>
      </c>
      <c r="I42" s="78"/>
      <c r="J42" s="80"/>
    </row>
  </sheetData>
  <mergeCells count="63">
    <mergeCell ref="A38:J38"/>
    <mergeCell ref="G20:H20"/>
    <mergeCell ref="E20:F20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I39:J39"/>
    <mergeCell ref="C32:D32"/>
    <mergeCell ref="A2:B2"/>
    <mergeCell ref="A19:J19"/>
    <mergeCell ref="A27:J27"/>
    <mergeCell ref="C29:D29"/>
    <mergeCell ref="C30:D30"/>
    <mergeCell ref="G2:J2"/>
    <mergeCell ref="G4:J4"/>
    <mergeCell ref="G5:J5"/>
    <mergeCell ref="G6:J6"/>
    <mergeCell ref="G7:J7"/>
    <mergeCell ref="G3:J3"/>
    <mergeCell ref="I25:J25"/>
    <mergeCell ref="G25:H25"/>
    <mergeCell ref="E25:F25"/>
    <mergeCell ref="E42:G42"/>
    <mergeCell ref="H42:J42"/>
    <mergeCell ref="C33:D33"/>
    <mergeCell ref="E33:F33"/>
    <mergeCell ref="G33:H33"/>
    <mergeCell ref="I33:J33"/>
    <mergeCell ref="E40:F40"/>
    <mergeCell ref="G40:H40"/>
    <mergeCell ref="I40:J40"/>
    <mergeCell ref="E41:G41"/>
    <mergeCell ref="H41:J41"/>
    <mergeCell ref="E36:F36"/>
    <mergeCell ref="G36:H36"/>
    <mergeCell ref="I36:J36"/>
    <mergeCell ref="E39:F39"/>
    <mergeCell ref="G39:H39"/>
    <mergeCell ref="G32:H32"/>
    <mergeCell ref="I32:J32"/>
    <mergeCell ref="F1:H1"/>
    <mergeCell ref="I1:J1"/>
    <mergeCell ref="G8:J8"/>
    <mergeCell ref="G9:J9"/>
    <mergeCell ref="G10:J10"/>
    <mergeCell ref="G11:J11"/>
    <mergeCell ref="G14:J14"/>
    <mergeCell ref="G15:J15"/>
    <mergeCell ref="G16:J16"/>
    <mergeCell ref="G17:J17"/>
    <mergeCell ref="G12:J12"/>
    <mergeCell ref="G13:J13"/>
    <mergeCell ref="I20:J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Lemon, Chris</dc:creator>
  <cp:lastModifiedBy>Lemon, Chris</cp:lastModifiedBy>
  <dcterms:created xsi:type="dcterms:W3CDTF">2018-06-19T14:07:01Z</dcterms:created>
  <dcterms:modified xsi:type="dcterms:W3CDTF">2018-07-18T17:59:36Z</dcterms:modified>
</cp:coreProperties>
</file>